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5.1\Usuarios\daniel.melo\Desktop\"/>
    </mc:Choice>
  </mc:AlternateContent>
  <xr:revisionPtr revIDLastSave="0" documentId="13_ncr:1_{86E4C851-7E8F-43BE-AB4C-6F1391007C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ULA FÁC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3" i="2" l="1"/>
  <c r="I14" i="2"/>
  <c r="I16" i="2" l="1"/>
  <c r="I18" i="2" s="1"/>
</calcChain>
</file>

<file path=xl/sharedStrings.xml><?xml version="1.0" encoding="utf-8"?>
<sst xmlns="http://schemas.openxmlformats.org/spreadsheetml/2006/main" count="14" uniqueCount="13">
  <si>
    <t>ÁREA DO PIVÔ EM HECTARES</t>
  </si>
  <si>
    <t>QUANTIDADE DE ADUBO POR HECTARE( Kg/hectare)</t>
  </si>
  <si>
    <t>QUANTIDADE DE ADUBO TOTAL A SER GASTO( Kg)</t>
  </si>
  <si>
    <t>TEMPO NECESSÁRIO PARA ENCHER A AMOSTRA (Segundos)</t>
  </si>
  <si>
    <t>QUANTIDADE DE TANQUES DE 600 LITROS A SEREM APLICADOS (NÚMERO)</t>
  </si>
  <si>
    <t>TEMPO A SER GASTO NA APLICAÇÃO (HORAS)</t>
  </si>
  <si>
    <t>TEMPO PARA ENCHER UM LITRO (SEGUNDOS). Limites 4 a 60 segundos</t>
  </si>
  <si>
    <t>PESO DA AMOSTRA A SER COLETADA (Gramas)</t>
  </si>
  <si>
    <t>ÁREA DO PIVÔ  (HECTARES)</t>
  </si>
  <si>
    <t>QUANTIDADE DE ADUBO A SER APLICADO (KG/MINUTO)-Limites 1,5 a 25 Kg/minuto</t>
  </si>
  <si>
    <t>INJEFERD - REGULA FÁCIL</t>
  </si>
  <si>
    <t>ADUBO SÓLIDO</t>
  </si>
  <si>
    <r>
      <t xml:space="preserve"> </t>
    </r>
    <r>
      <rPr>
        <b/>
        <sz val="20"/>
        <color theme="1"/>
        <rFont val="Calibri"/>
        <family val="2"/>
        <scheme val="minor"/>
      </rPr>
      <t>LÍQUIDOS CALDA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</si>
</sst>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1" fillId="4" borderId="14" xfId="0" applyNumberFormat="1" applyFont="1" applyFill="1" applyBorder="1"/>
    <xf numFmtId="1" fontId="1" fillId="4" borderId="14" xfId="0" applyNumberFormat="1" applyFont="1" applyFill="1" applyBorder="1"/>
    <xf numFmtId="0" fontId="1" fillId="4" borderId="17" xfId="0" applyFont="1" applyFill="1" applyBorder="1"/>
    <xf numFmtId="164" fontId="1" fillId="4" borderId="17" xfId="0" applyNumberFormat="1" applyFont="1" applyFill="1" applyBorder="1"/>
    <xf numFmtId="0" fontId="1" fillId="3" borderId="2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3" fontId="1" fillId="3" borderId="14" xfId="0" applyNumberFormat="1" applyFont="1" applyFill="1" applyBorder="1" applyProtection="1"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3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343"/>
      <color rgb="FFE68010"/>
      <color rgb="FF338737"/>
      <color rgb="FFE367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13</xdr:row>
      <xdr:rowOff>38099</xdr:rowOff>
    </xdr:from>
    <xdr:to>
      <xdr:col>17</xdr:col>
      <xdr:colOff>438151</xdr:colOff>
      <xdr:row>17</xdr:row>
      <xdr:rowOff>122978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724149"/>
          <a:ext cx="3419476" cy="846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A17" sqref="A17:I17"/>
    </sheetView>
  </sheetViews>
  <sheetFormatPr defaultRowHeight="15" x14ac:dyDescent="0.25"/>
  <cols>
    <col min="10" max="10" width="3.85546875" style="1" customWidth="1"/>
  </cols>
  <sheetData>
    <row r="1" spans="1:19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5.75" customHeight="1" thickTop="1" x14ac:dyDescent="0.25">
      <c r="A2" s="9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1:19" ht="15.75" customHeight="1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</row>
    <row r="4" spans="1:19" ht="16.5" thickTop="1" thickBo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ht="27" thickBot="1" x14ac:dyDescent="0.45">
      <c r="A5" s="35" t="s">
        <v>11</v>
      </c>
      <c r="B5" s="36"/>
      <c r="C5" s="36"/>
      <c r="D5" s="36"/>
      <c r="E5" s="36"/>
      <c r="F5" s="36"/>
      <c r="G5" s="36"/>
      <c r="H5" s="36"/>
      <c r="I5" s="37"/>
      <c r="J5" s="28"/>
      <c r="K5" s="29" t="s">
        <v>12</v>
      </c>
      <c r="L5" s="30"/>
      <c r="M5" s="30"/>
      <c r="N5" s="30"/>
      <c r="O5" s="30"/>
      <c r="P5" s="30"/>
      <c r="Q5" s="30"/>
      <c r="R5" s="30"/>
      <c r="S5" s="31"/>
    </row>
    <row r="6" spans="1:19" x14ac:dyDescent="0.25">
      <c r="A6" s="41" t="s">
        <v>5</v>
      </c>
      <c r="B6" s="42"/>
      <c r="C6" s="42"/>
      <c r="D6" s="42"/>
      <c r="E6" s="42"/>
      <c r="F6" s="42"/>
      <c r="G6" s="42"/>
      <c r="H6" s="42"/>
      <c r="I6" s="6">
        <v>15</v>
      </c>
      <c r="J6" s="28"/>
      <c r="K6" s="32"/>
      <c r="L6" s="33"/>
      <c r="M6" s="33"/>
      <c r="N6" s="33"/>
      <c r="O6" s="33"/>
      <c r="P6" s="33"/>
      <c r="Q6" s="33"/>
      <c r="R6" s="33"/>
      <c r="S6" s="34"/>
    </row>
    <row r="7" spans="1:19" x14ac:dyDescent="0.25">
      <c r="A7" s="43"/>
      <c r="B7" s="44"/>
      <c r="C7" s="44"/>
      <c r="D7" s="44"/>
      <c r="E7" s="44"/>
      <c r="F7" s="44"/>
      <c r="G7" s="44"/>
      <c r="H7" s="44"/>
      <c r="I7" s="45"/>
      <c r="J7" s="28"/>
      <c r="K7" s="21" t="s">
        <v>5</v>
      </c>
      <c r="L7" s="22"/>
      <c r="M7" s="22"/>
      <c r="N7" s="22"/>
      <c r="O7" s="22"/>
      <c r="P7" s="22"/>
      <c r="Q7" s="22"/>
      <c r="R7" s="22"/>
      <c r="S7" s="7">
        <v>10</v>
      </c>
    </row>
    <row r="8" spans="1:19" x14ac:dyDescent="0.25">
      <c r="A8" s="39" t="s">
        <v>8</v>
      </c>
      <c r="B8" s="40"/>
      <c r="C8" s="40"/>
      <c r="D8" s="40"/>
      <c r="E8" s="40"/>
      <c r="F8" s="40"/>
      <c r="G8" s="40"/>
      <c r="H8" s="40"/>
      <c r="I8" s="7">
        <v>80</v>
      </c>
      <c r="J8" s="28"/>
      <c r="K8" s="23"/>
      <c r="L8" s="24"/>
      <c r="M8" s="24"/>
      <c r="N8" s="24"/>
      <c r="O8" s="24"/>
      <c r="P8" s="24"/>
      <c r="Q8" s="24"/>
      <c r="R8" s="24"/>
      <c r="S8" s="25"/>
    </row>
    <row r="9" spans="1:19" x14ac:dyDescent="0.25">
      <c r="A9" s="43"/>
      <c r="B9" s="44"/>
      <c r="C9" s="44"/>
      <c r="D9" s="44"/>
      <c r="E9" s="44"/>
      <c r="F9" s="44"/>
      <c r="G9" s="44"/>
      <c r="H9" s="44"/>
      <c r="I9" s="45"/>
      <c r="J9" s="28"/>
      <c r="K9" s="21" t="s">
        <v>0</v>
      </c>
      <c r="L9" s="22"/>
      <c r="M9" s="22"/>
      <c r="N9" s="22"/>
      <c r="O9" s="22"/>
      <c r="P9" s="22"/>
      <c r="Q9" s="22"/>
      <c r="R9" s="22"/>
      <c r="S9" s="7">
        <v>80</v>
      </c>
    </row>
    <row r="10" spans="1:19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7">
        <v>250</v>
      </c>
      <c r="J10" s="28"/>
      <c r="K10" s="23"/>
      <c r="L10" s="24"/>
      <c r="M10" s="24"/>
      <c r="N10" s="24"/>
      <c r="O10" s="24"/>
      <c r="P10" s="24"/>
      <c r="Q10" s="24"/>
      <c r="R10" s="24"/>
      <c r="S10" s="25"/>
    </row>
    <row r="11" spans="1:19" x14ac:dyDescent="0.25">
      <c r="A11" s="43"/>
      <c r="B11" s="44"/>
      <c r="C11" s="44"/>
      <c r="D11" s="44"/>
      <c r="E11" s="44"/>
      <c r="F11" s="44"/>
      <c r="G11" s="44"/>
      <c r="H11" s="44"/>
      <c r="I11" s="45"/>
      <c r="J11" s="28"/>
      <c r="K11" s="21" t="s">
        <v>4</v>
      </c>
      <c r="L11" s="22"/>
      <c r="M11" s="22"/>
      <c r="N11" s="22"/>
      <c r="O11" s="22"/>
      <c r="P11" s="22"/>
      <c r="Q11" s="22"/>
      <c r="R11" s="22"/>
      <c r="S11" s="7">
        <v>20</v>
      </c>
    </row>
    <row r="12" spans="1:19" x14ac:dyDescent="0.25">
      <c r="A12" s="39" t="s">
        <v>7</v>
      </c>
      <c r="B12" s="40"/>
      <c r="C12" s="40"/>
      <c r="D12" s="40"/>
      <c r="E12" s="40"/>
      <c r="F12" s="40"/>
      <c r="G12" s="40"/>
      <c r="H12" s="40"/>
      <c r="I12" s="8">
        <v>790</v>
      </c>
      <c r="J12" s="28"/>
      <c r="K12" s="23"/>
      <c r="L12" s="24"/>
      <c r="M12" s="24"/>
      <c r="N12" s="24"/>
      <c r="O12" s="24"/>
      <c r="P12" s="24"/>
      <c r="Q12" s="24"/>
      <c r="R12" s="24"/>
      <c r="S12" s="25"/>
    </row>
    <row r="13" spans="1:19" ht="15.75" thickBot="1" x14ac:dyDescent="0.3">
      <c r="A13" s="43"/>
      <c r="B13" s="44"/>
      <c r="C13" s="44"/>
      <c r="D13" s="44"/>
      <c r="E13" s="44"/>
      <c r="F13" s="44"/>
      <c r="G13" s="44"/>
      <c r="H13" s="44"/>
      <c r="I13" s="45"/>
      <c r="J13" s="28"/>
      <c r="K13" s="19" t="s">
        <v>6</v>
      </c>
      <c r="L13" s="20"/>
      <c r="M13" s="20"/>
      <c r="N13" s="20"/>
      <c r="O13" s="20"/>
      <c r="P13" s="20"/>
      <c r="Q13" s="20"/>
      <c r="R13" s="20"/>
      <c r="S13" s="5">
        <f>S7*3600/(S11*600)</f>
        <v>3</v>
      </c>
    </row>
    <row r="14" spans="1:19" x14ac:dyDescent="0.25">
      <c r="A14" s="39" t="s">
        <v>2</v>
      </c>
      <c r="B14" s="40"/>
      <c r="C14" s="40"/>
      <c r="D14" s="40"/>
      <c r="E14" s="40"/>
      <c r="F14" s="40"/>
      <c r="G14" s="40"/>
      <c r="H14" s="40"/>
      <c r="I14" s="2">
        <f>I8*I10</f>
        <v>20000</v>
      </c>
      <c r="J14" s="28"/>
      <c r="K14" s="17"/>
      <c r="L14" s="17"/>
      <c r="M14" s="17"/>
      <c r="N14" s="17"/>
      <c r="O14" s="17"/>
      <c r="P14" s="17"/>
      <c r="Q14" s="17"/>
      <c r="R14" s="17"/>
      <c r="S14" s="17"/>
    </row>
    <row r="15" spans="1:19" x14ac:dyDescent="0.25">
      <c r="A15" s="43"/>
      <c r="B15" s="44"/>
      <c r="C15" s="44"/>
      <c r="D15" s="44"/>
      <c r="E15" s="44"/>
      <c r="F15" s="44"/>
      <c r="G15" s="44"/>
      <c r="H15" s="44"/>
      <c r="I15" s="45"/>
      <c r="J15" s="28"/>
      <c r="K15" s="18"/>
      <c r="L15" s="18"/>
      <c r="M15" s="18"/>
      <c r="N15" s="18"/>
      <c r="O15" s="18"/>
      <c r="P15" s="18"/>
      <c r="Q15" s="18"/>
      <c r="R15" s="18"/>
      <c r="S15" s="18"/>
    </row>
    <row r="16" spans="1:19" x14ac:dyDescent="0.25">
      <c r="A16" s="39" t="s">
        <v>9</v>
      </c>
      <c r="B16" s="40"/>
      <c r="C16" s="40"/>
      <c r="D16" s="40"/>
      <c r="E16" s="40"/>
      <c r="F16" s="40"/>
      <c r="G16" s="40"/>
      <c r="H16" s="40"/>
      <c r="I16" s="3">
        <f>I14/(I6*60)</f>
        <v>22.222222222222221</v>
      </c>
      <c r="J16" s="28"/>
      <c r="K16" s="18"/>
      <c r="L16" s="18"/>
      <c r="M16" s="18"/>
      <c r="N16" s="18"/>
      <c r="O16" s="18"/>
      <c r="P16" s="18"/>
      <c r="Q16" s="18"/>
      <c r="R16" s="18"/>
      <c r="S16" s="18"/>
    </row>
    <row r="17" spans="1:19" x14ac:dyDescent="0.25">
      <c r="A17" s="43"/>
      <c r="B17" s="44"/>
      <c r="C17" s="44"/>
      <c r="D17" s="44"/>
      <c r="E17" s="44"/>
      <c r="F17" s="44"/>
      <c r="G17" s="44"/>
      <c r="H17" s="44"/>
      <c r="I17" s="45"/>
      <c r="J17" s="28"/>
      <c r="K17" s="18"/>
      <c r="L17" s="18"/>
      <c r="M17" s="18"/>
      <c r="N17" s="18"/>
      <c r="O17" s="18"/>
      <c r="P17" s="18"/>
      <c r="Q17" s="18"/>
      <c r="R17" s="18"/>
      <c r="S17" s="18"/>
    </row>
    <row r="18" spans="1:19" ht="15.75" thickBot="1" x14ac:dyDescent="0.3">
      <c r="A18" s="26" t="s">
        <v>3</v>
      </c>
      <c r="B18" s="27"/>
      <c r="C18" s="27"/>
      <c r="D18" s="27"/>
      <c r="E18" s="27"/>
      <c r="F18" s="27"/>
      <c r="G18" s="27"/>
      <c r="H18" s="27"/>
      <c r="I18" s="4">
        <f>I12*60/(I16*1000)</f>
        <v>2.133</v>
      </c>
      <c r="J18" s="2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28"/>
    </row>
    <row r="20" spans="1:19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28"/>
    </row>
    <row r="21" spans="1:19" x14ac:dyDescent="0.25">
      <c r="J21" s="28"/>
    </row>
    <row r="22" spans="1:19" x14ac:dyDescent="0.25">
      <c r="J22" s="28"/>
    </row>
    <row r="23" spans="1:19" x14ac:dyDescent="0.25">
      <c r="J23" s="28"/>
    </row>
    <row r="24" spans="1:19" x14ac:dyDescent="0.25">
      <c r="J24" s="28"/>
    </row>
    <row r="25" spans="1:19" x14ac:dyDescent="0.25">
      <c r="J25" s="28"/>
    </row>
    <row r="26" spans="1:19" x14ac:dyDescent="0.25">
      <c r="J26" s="28"/>
    </row>
    <row r="27" spans="1:19" x14ac:dyDescent="0.25">
      <c r="J27" s="28"/>
    </row>
    <row r="28" spans="1:19" x14ac:dyDescent="0.25">
      <c r="J28" s="28"/>
    </row>
    <row r="29" spans="1:19" x14ac:dyDescent="0.25">
      <c r="J29" s="28"/>
    </row>
  </sheetData>
  <sheetProtection algorithmName="SHA-512" hashValue="/11lMDsgkWXKewX2TSfIoCXLWGeSW8SJ3xvFqmr5mYcqvyj3aDAiPZdVQWxWyWTtIA1YdKHHOzybzGsYiwNFug==" saltValue="GCXNaqonjIumUvlePBmcmA==" spinCount="100000" sheet="1" objects="1" scenarios="1" formatCells="0"/>
  <mergeCells count="29">
    <mergeCell ref="A19:I20"/>
    <mergeCell ref="A12:H12"/>
    <mergeCell ref="A6:H6"/>
    <mergeCell ref="A10:H10"/>
    <mergeCell ref="A14:H14"/>
    <mergeCell ref="A8:H8"/>
    <mergeCell ref="A7:I7"/>
    <mergeCell ref="A9:I9"/>
    <mergeCell ref="A11:I11"/>
    <mergeCell ref="A13:I13"/>
    <mergeCell ref="A15:I15"/>
    <mergeCell ref="A17:I17"/>
    <mergeCell ref="A16:H16"/>
    <mergeCell ref="A2:S3"/>
    <mergeCell ref="A4:S4"/>
    <mergeCell ref="A1:S1"/>
    <mergeCell ref="K14:S18"/>
    <mergeCell ref="K13:R13"/>
    <mergeCell ref="K7:R7"/>
    <mergeCell ref="K9:R9"/>
    <mergeCell ref="K11:R11"/>
    <mergeCell ref="K8:S8"/>
    <mergeCell ref="K10:S10"/>
    <mergeCell ref="K12:S12"/>
    <mergeCell ref="A18:H18"/>
    <mergeCell ref="J5:J29"/>
    <mergeCell ref="K5:S5"/>
    <mergeCell ref="K6:S6"/>
    <mergeCell ref="A5:I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REGULA FÁCIL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Daniel Melo</cp:lastModifiedBy>
  <dcterms:created xsi:type="dcterms:W3CDTF">2019-02-06T13:37:02Z</dcterms:created>
  <dcterms:modified xsi:type="dcterms:W3CDTF">2026-08-10T19:41:46Z</dcterms:modified>
</cp:coreProperties>
</file>